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\Elmar\Contabilidade\Dados\201180\"/>
    </mc:Choice>
  </mc:AlternateContent>
  <xr:revisionPtr revIDLastSave="0" documentId="8_{1A1B299D-A461-4D8A-B58F-B24375EB86C3}" xr6:coauthVersionLast="45" xr6:coauthVersionMax="45" xr10:uidLastSave="{00000000-0000-0000-0000-000000000000}"/>
  <bookViews>
    <workbookView xWindow="-120" yWindow="-11640" windowWidth="20730" windowHeight="11160" xr2:uid="{00000000-000D-0000-FFFF-FFFF00000000}"/>
  </bookViews>
  <sheets>
    <sheet name="Planilha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54" i="1" l="1"/>
  <c r="G50" i="1"/>
  <c r="G46" i="1"/>
  <c r="G42" i="1"/>
  <c r="G31" i="1"/>
  <c r="G27" i="1"/>
  <c r="G22" i="1"/>
  <c r="G55" i="1" l="1"/>
</calcChain>
</file>

<file path=xl/sharedStrings.xml><?xml version="1.0" encoding="utf-8"?>
<sst xmlns="http://schemas.openxmlformats.org/spreadsheetml/2006/main" count="96" uniqueCount="53">
  <si>
    <t xml:space="preserve">ORÇAMENTO COVID-19
JULHO - 2020
</t>
  </si>
  <si>
    <t>RECEITAS</t>
  </si>
  <si>
    <t xml:space="preserve">       CREDITO EM</t>
  </si>
  <si>
    <t>R$</t>
  </si>
  <si>
    <t>17.18.99.11.02 - OUTRAS TRANSFERENCIA DA UNIÃO - MP. 938 DE 02.04.2020.</t>
  </si>
  <si>
    <t>07.07.2020</t>
  </si>
  <si>
    <t>17.18.99.11.03 - OUTRAS TRANSFERENCIA DA UNIÃO - LC 173/2020 - SAUDE E/OU ASSISTENCIA SOCIAL</t>
  </si>
  <si>
    <t>13.07.2020</t>
  </si>
  <si>
    <t>17.18.99.11.04 - OUTRAS TRANSFERENCIAS DA UNIÃO - LC 173/2020 - LIVRE</t>
  </si>
  <si>
    <t>17.18.03.11.19 - ENFRENTAMENTO DA EMERGENCIA DE SAÚDE - NACIONAL (CREDITO EXTRAORDINÁRIO)</t>
  </si>
  <si>
    <t>15.07.2020</t>
  </si>
  <si>
    <t>RECEITAS TOTAIS</t>
  </si>
  <si>
    <t>DESPESAS</t>
  </si>
  <si>
    <t>Empenho</t>
  </si>
  <si>
    <t>Data</t>
  </si>
  <si>
    <t>Credor</t>
  </si>
  <si>
    <t>ITENS</t>
  </si>
  <si>
    <t>Quant.</t>
  </si>
  <si>
    <t>P. Unit.</t>
  </si>
  <si>
    <t>P. Total</t>
  </si>
  <si>
    <t>Allmed Distribuidora</t>
  </si>
  <si>
    <t>Ivermectina 6mg 4cp (vitam) lot. 054404</t>
  </si>
  <si>
    <t>Ivermectina 6mg 4cp (vitam) lot. 054825</t>
  </si>
  <si>
    <t>Total Geral empenho 1953/2020</t>
  </si>
  <si>
    <t>SR Produtos Medicos Ltda</t>
  </si>
  <si>
    <t>Oxigenio de pulso portatil sense 10+ kit carregador</t>
  </si>
  <si>
    <t>Cabo ECG IEC conector tipo banana 10 vias se3 ref. 00002-edan</t>
  </si>
  <si>
    <t>Total Geral empenho 1974/2020</t>
  </si>
  <si>
    <t>Drogaria Drogavista - Almirante Barroso</t>
  </si>
  <si>
    <t>Teste para (COVID-19)Nutriex</t>
  </si>
  <si>
    <t>Total Geral empenho 1993/2020</t>
  </si>
  <si>
    <t>Wellington Oliveira de Araujo Nunes</t>
  </si>
  <si>
    <t>açucar</t>
  </si>
  <si>
    <t>Arroz Parbonizado</t>
  </si>
  <si>
    <t>Biscoito Cream Craker 500g</t>
  </si>
  <si>
    <t>Café Torrado e Moido 500g</t>
  </si>
  <si>
    <t xml:space="preserve">Feijão Carioca </t>
  </si>
  <si>
    <t xml:space="preserve">Flocão de Milho </t>
  </si>
  <si>
    <t>Macarrão Espaguete 500g</t>
  </si>
  <si>
    <t>Oleo de soja 900g</t>
  </si>
  <si>
    <t>Total Geral empenho 1999/2020</t>
  </si>
  <si>
    <t>Bioanalise</t>
  </si>
  <si>
    <t>Referente a exames Laboratorias realizados em 3 pacientes</t>
  </si>
  <si>
    <t>Total Geral empenho 1995/2020</t>
  </si>
  <si>
    <t>Andreia Fernanda Costa Ferreira</t>
  </si>
  <si>
    <t>Agua Sanitária Tubarão 1l</t>
  </si>
  <si>
    <t>Total Geral empenho 2149/2020</t>
  </si>
  <si>
    <t>Departamento de Saúde - Folha Pagamento</t>
  </si>
  <si>
    <t>corresp. aos vecimento funcionarios, efetivos e comissionados, do setor de saúde da administração Municipal, ref. Mês Julho/2020</t>
  </si>
  <si>
    <t>Total Geral empenho 2178/2020</t>
  </si>
  <si>
    <t>DESPESAS TOTAIS</t>
  </si>
  <si>
    <t>NOTA EXPLICATIVA</t>
  </si>
  <si>
    <t>A presente tabela, tem como objetivo de forma rápida e resumida para facilitar aos municipes no acompanhamento dos ingressos da receitas e nas despesas realizadas para o enfretamento ao COVID-19. Informações mais detalhadas podem ser pesquisadas através do Portal da Transparência do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</si>
</sst>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#,##0.00;[Red]\-&quot;R$&quot;#,##0.00"/>
    <numFmt numFmtId="164" formatCode="_-[$R$-416]* #,##0.00_-;\-[$R$-416]* #,##0.00_-;_-[$R$-416]* &quot;-&quot;??_-;_-@_-"/>
    <numFmt numFmtId="165" formatCode="&quot;R$&quot;#,##0.00"/>
    <numFmt numFmtId="166" formatCode="&quot;R$&quot;\ #,##0.00"/>
  </numFmts>
  <fonts count="4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404040"/>
        <bgColor rgb="FF000000"/>
      </patternFill>
    </fill>
    <fill>
      <patternFill patternType="solid">
        <fgColor rgb="FF595959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 applyAlignment="1">
      <alignment horizontal="left" vertical="center" wrapText="1"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4" xfId="0" applyBorder="1"/>
    <xf numFmtId="0" fontId="1" fillId="3" borderId="5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/>
    <xf numFmtId="8" fontId="0" fillId="0" borderId="1" xfId="0" applyNumberFormat="1" applyBorder="1" applyAlignment="1">
      <alignment horizontal="right" vertical="center" wrapText="1"/>
    </xf>
    <xf numFmtId="165" fontId="0" fillId="0" borderId="4" xfId="0" applyNumberFormat="1" applyBorder="1"/>
    <xf numFmtId="14" fontId="0" fillId="0" borderId="4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8" fontId="0" fillId="0" borderId="4" xfId="0" applyNumberFormat="1" applyBorder="1" applyAlignment="1">
      <alignment horizontal="right" vertical="center" wrapText="1"/>
    </xf>
    <xf numFmtId="0" fontId="0" fillId="0" borderId="9" xfId="0" applyBorder="1"/>
    <xf numFmtId="164" fontId="0" fillId="3" borderId="5" xfId="0" applyNumberForma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65" fontId="0" fillId="0" borderId="4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0" fillId="0" borderId="4" xfId="0" applyNumberFormat="1" applyBorder="1" applyAlignment="1">
      <alignment horizontal="right" vertical="center" indent="1"/>
    </xf>
    <xf numFmtId="164" fontId="2" fillId="4" borderId="9" xfId="0" applyNumberFormat="1" applyFont="1" applyFill="1" applyBorder="1" applyAlignment="1"/>
    <xf numFmtId="166" fontId="0" fillId="0" borderId="4" xfId="0" applyNumberFormat="1" applyBorder="1"/>
    <xf numFmtId="166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2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3" borderId="7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66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G16" sqref="G16"/>
    </sheetView>
  </sheetViews>
  <sheetFormatPr defaultRowHeight="15"/>
  <cols>
    <col min="1" max="1" width="10" bestFit="1" customWidth="1"/>
    <col min="2" max="2" width="12.7109375" customWidth="1"/>
    <col min="3" max="3" width="29.140625" bestFit="1" customWidth="1"/>
    <col min="4" max="4" width="60.7109375" customWidth="1"/>
    <col min="5" max="5" width="7.140625" bestFit="1" customWidth="1"/>
    <col min="6" max="6" width="12.7109375" customWidth="1"/>
    <col min="7" max="7" width="12.85546875" customWidth="1"/>
  </cols>
  <sheetData>
    <row r="1" spans="1:7" ht="69.75" customHeight="1">
      <c r="A1" s="33"/>
      <c r="B1" s="39"/>
      <c r="C1" s="34"/>
      <c r="D1" s="31" t="s">
        <v>0</v>
      </c>
      <c r="E1" s="32"/>
      <c r="F1" s="32"/>
      <c r="G1" s="32"/>
    </row>
    <row r="2" spans="1:7">
      <c r="A2" s="43" t="s">
        <v>1</v>
      </c>
      <c r="B2" s="44"/>
      <c r="C2" s="44"/>
      <c r="D2" s="45"/>
      <c r="E2" s="46" t="s">
        <v>2</v>
      </c>
      <c r="F2" s="47"/>
      <c r="G2" s="6" t="s">
        <v>3</v>
      </c>
    </row>
    <row r="3" spans="1:7">
      <c r="A3" s="33" t="s">
        <v>4</v>
      </c>
      <c r="B3" s="39"/>
      <c r="C3" s="39"/>
      <c r="D3" s="34"/>
      <c r="E3" s="33" t="s">
        <v>5</v>
      </c>
      <c r="F3" s="34"/>
      <c r="G3" s="23">
        <v>142709.64000000001</v>
      </c>
    </row>
    <row r="4" spans="1:7" ht="15" customHeight="1">
      <c r="A4" s="40" t="s">
        <v>6</v>
      </c>
      <c r="B4" s="41"/>
      <c r="C4" s="41"/>
      <c r="D4" s="42"/>
      <c r="E4" s="33" t="s">
        <v>7</v>
      </c>
      <c r="F4" s="34"/>
      <c r="G4" s="23">
        <v>9468.61</v>
      </c>
    </row>
    <row r="5" spans="1:7">
      <c r="A5" s="33" t="s">
        <v>8</v>
      </c>
      <c r="B5" s="39"/>
      <c r="C5" s="39"/>
      <c r="D5" s="34"/>
      <c r="E5" s="33" t="s">
        <v>7</v>
      </c>
      <c r="F5" s="34"/>
      <c r="G5" s="23">
        <v>49372.39</v>
      </c>
    </row>
    <row r="6" spans="1:7">
      <c r="A6" s="33" t="s">
        <v>9</v>
      </c>
      <c r="B6" s="39"/>
      <c r="C6" s="39"/>
      <c r="D6" s="34"/>
      <c r="E6" s="33" t="s">
        <v>10</v>
      </c>
      <c r="F6" s="34"/>
      <c r="G6" s="23">
        <v>150000</v>
      </c>
    </row>
    <row r="7" spans="1:7">
      <c r="A7" s="33"/>
      <c r="B7" s="39"/>
      <c r="C7" s="39"/>
      <c r="D7" s="34"/>
      <c r="E7" s="33"/>
      <c r="F7" s="34"/>
      <c r="G7" s="23"/>
    </row>
    <row r="8" spans="1:7">
      <c r="A8" s="33"/>
      <c r="B8" s="39"/>
      <c r="C8" s="39"/>
      <c r="D8" s="34"/>
      <c r="E8" s="33"/>
      <c r="F8" s="34"/>
      <c r="G8" s="23"/>
    </row>
    <row r="9" spans="1:7">
      <c r="A9" s="33"/>
      <c r="B9" s="39"/>
      <c r="C9" s="39"/>
      <c r="D9" s="34"/>
      <c r="E9" s="33"/>
      <c r="F9" s="34"/>
      <c r="G9" s="23"/>
    </row>
    <row r="10" spans="1:7">
      <c r="A10" s="33"/>
      <c r="B10" s="39"/>
      <c r="C10" s="39"/>
      <c r="D10" s="34"/>
      <c r="E10" s="33"/>
      <c r="F10" s="34"/>
      <c r="G10" s="23"/>
    </row>
    <row r="11" spans="1:7">
      <c r="A11" s="33"/>
      <c r="B11" s="39"/>
      <c r="C11" s="39"/>
      <c r="D11" s="34"/>
      <c r="E11" s="33"/>
      <c r="F11" s="34"/>
      <c r="G11" s="23"/>
    </row>
    <row r="12" spans="1:7">
      <c r="A12" s="33"/>
      <c r="B12" s="39"/>
      <c r="C12" s="39"/>
      <c r="D12" s="34"/>
      <c r="E12" s="33"/>
      <c r="F12" s="34"/>
      <c r="G12" s="24"/>
    </row>
    <row r="13" spans="1:7">
      <c r="A13" s="33"/>
      <c r="B13" s="39"/>
      <c r="C13" s="39"/>
      <c r="D13" s="34"/>
      <c r="E13" s="33"/>
      <c r="F13" s="34"/>
      <c r="G13" s="24"/>
    </row>
    <row r="14" spans="1:7">
      <c r="A14" s="8"/>
      <c r="B14" s="8"/>
      <c r="C14" s="8"/>
      <c r="D14" s="8"/>
      <c r="E14" s="54" t="s">
        <v>11</v>
      </c>
      <c r="F14" s="55"/>
      <c r="G14" s="53">
        <f>SUM(G6,G5,G4,G3)</f>
        <v>351550.64</v>
      </c>
    </row>
    <row r="15" spans="1:7">
      <c r="A15" s="7"/>
      <c r="B15" s="7"/>
      <c r="C15" s="7"/>
      <c r="D15" s="7"/>
      <c r="E15" s="56"/>
      <c r="F15" s="57"/>
      <c r="G15" s="53"/>
    </row>
    <row r="18" spans="1:11">
      <c r="A18" s="58" t="s">
        <v>12</v>
      </c>
      <c r="B18" s="59"/>
      <c r="C18" s="59"/>
      <c r="D18" s="59"/>
      <c r="E18" s="59"/>
      <c r="F18" s="59"/>
      <c r="G18" s="59"/>
    </row>
    <row r="19" spans="1:11">
      <c r="A19" s="2" t="s">
        <v>13</v>
      </c>
      <c r="B19" s="2" t="s">
        <v>14</v>
      </c>
      <c r="C19" s="2" t="s">
        <v>15</v>
      </c>
      <c r="D19" s="2" t="s">
        <v>16</v>
      </c>
      <c r="E19" s="3" t="s">
        <v>17</v>
      </c>
      <c r="F19" s="4" t="s">
        <v>18</v>
      </c>
      <c r="G19" s="3" t="s">
        <v>19</v>
      </c>
    </row>
    <row r="20" spans="1:11" ht="15" customHeight="1">
      <c r="A20" s="35">
        <v>1953</v>
      </c>
      <c r="B20" s="37">
        <v>44014</v>
      </c>
      <c r="C20" s="25" t="s">
        <v>20</v>
      </c>
      <c r="D20" s="12" t="s">
        <v>21</v>
      </c>
      <c r="E20" s="13">
        <v>60</v>
      </c>
      <c r="F20" s="14">
        <v>24.9</v>
      </c>
      <c r="G20" s="14">
        <v>1494</v>
      </c>
    </row>
    <row r="21" spans="1:11">
      <c r="A21" s="36"/>
      <c r="B21" s="38"/>
      <c r="C21" s="27"/>
      <c r="D21" s="15" t="s">
        <v>22</v>
      </c>
      <c r="E21" s="5">
        <v>40</v>
      </c>
      <c r="F21" s="10">
        <v>24.9</v>
      </c>
      <c r="G21" s="10">
        <v>996</v>
      </c>
    </row>
    <row r="22" spans="1:11">
      <c r="A22" s="28" t="s">
        <v>23</v>
      </c>
      <c r="B22" s="29"/>
      <c r="C22" s="29"/>
      <c r="D22" s="29"/>
      <c r="E22" s="29"/>
      <c r="F22" s="30"/>
      <c r="G22" s="16">
        <f>SUM(G21,G20)</f>
        <v>2490</v>
      </c>
    </row>
    <row r="23" spans="1:11">
      <c r="A23" s="17"/>
      <c r="B23" s="18"/>
      <c r="C23" s="17"/>
    </row>
    <row r="24" spans="1:11">
      <c r="A24" s="2" t="s">
        <v>13</v>
      </c>
      <c r="B24" s="2" t="s">
        <v>14</v>
      </c>
      <c r="C24" s="2" t="s">
        <v>15</v>
      </c>
      <c r="D24" s="2" t="s">
        <v>16</v>
      </c>
      <c r="E24" s="3" t="s">
        <v>17</v>
      </c>
      <c r="F24" s="4" t="s">
        <v>18</v>
      </c>
      <c r="G24" s="3" t="s">
        <v>19</v>
      </c>
    </row>
    <row r="25" spans="1:11">
      <c r="A25" s="60">
        <v>1974</v>
      </c>
      <c r="B25" s="61">
        <v>44020</v>
      </c>
      <c r="C25" s="26" t="s">
        <v>24</v>
      </c>
      <c r="D25" s="15" t="s">
        <v>25</v>
      </c>
      <c r="E25" s="5">
        <v>1</v>
      </c>
      <c r="F25" s="10">
        <v>3365</v>
      </c>
      <c r="G25" s="10">
        <v>3365</v>
      </c>
      <c r="K25" s="20"/>
    </row>
    <row r="26" spans="1:11">
      <c r="A26" s="36"/>
      <c r="B26" s="38"/>
      <c r="C26" s="27"/>
      <c r="D26" s="15" t="s">
        <v>26</v>
      </c>
      <c r="E26" s="5">
        <v>1</v>
      </c>
      <c r="F26" s="10">
        <v>520</v>
      </c>
      <c r="G26" s="10">
        <v>520</v>
      </c>
    </row>
    <row r="27" spans="1:11">
      <c r="A27" s="50" t="s">
        <v>27</v>
      </c>
      <c r="B27" s="51"/>
      <c r="C27" s="51"/>
      <c r="D27" s="51"/>
      <c r="E27" s="51"/>
      <c r="F27" s="52"/>
      <c r="G27" s="16">
        <f>SUM(G26,G25)</f>
        <v>3885</v>
      </c>
    </row>
    <row r="29" spans="1:11">
      <c r="A29" s="2" t="s">
        <v>13</v>
      </c>
      <c r="B29" s="2" t="s">
        <v>14</v>
      </c>
      <c r="C29" s="2" t="s">
        <v>15</v>
      </c>
      <c r="D29" s="2" t="s">
        <v>16</v>
      </c>
      <c r="E29" s="3" t="s">
        <v>17</v>
      </c>
      <c r="F29" s="4" t="s">
        <v>18</v>
      </c>
      <c r="G29" s="3" t="s">
        <v>19</v>
      </c>
    </row>
    <row r="30" spans="1:11" ht="30">
      <c r="A30" s="1">
        <v>1993</v>
      </c>
      <c r="B30" s="11">
        <v>44025</v>
      </c>
      <c r="C30" s="1" t="s">
        <v>28</v>
      </c>
      <c r="D30" s="1" t="s">
        <v>29</v>
      </c>
      <c r="E30" s="1">
        <v>60</v>
      </c>
      <c r="F30" s="19">
        <v>190</v>
      </c>
      <c r="G30" s="9">
        <v>7800.01</v>
      </c>
    </row>
    <row r="31" spans="1:11">
      <c r="A31" s="28" t="s">
        <v>30</v>
      </c>
      <c r="B31" s="29"/>
      <c r="C31" s="29"/>
      <c r="D31" s="29"/>
      <c r="E31" s="29"/>
      <c r="F31" s="30"/>
      <c r="G31" s="16">
        <f>SUM(G30)</f>
        <v>7800.01</v>
      </c>
    </row>
    <row r="33" spans="1:7">
      <c r="A33" s="2" t="s">
        <v>13</v>
      </c>
      <c r="B33" s="2" t="s">
        <v>14</v>
      </c>
      <c r="C33" s="2" t="s">
        <v>15</v>
      </c>
      <c r="D33" s="2" t="s">
        <v>16</v>
      </c>
      <c r="E33" s="3" t="s">
        <v>17</v>
      </c>
      <c r="F33" s="4" t="s">
        <v>18</v>
      </c>
      <c r="G33" s="3" t="s">
        <v>19</v>
      </c>
    </row>
    <row r="34" spans="1:7" ht="15" customHeight="1">
      <c r="A34" s="35">
        <v>1999</v>
      </c>
      <c r="B34" s="37">
        <v>44025</v>
      </c>
      <c r="C34" s="25" t="s">
        <v>31</v>
      </c>
      <c r="D34" s="12" t="s">
        <v>32</v>
      </c>
      <c r="E34" s="13">
        <v>270</v>
      </c>
      <c r="F34" s="14">
        <v>2.56</v>
      </c>
      <c r="G34" s="14">
        <v>691.2</v>
      </c>
    </row>
    <row r="35" spans="1:7">
      <c r="A35" s="60"/>
      <c r="B35" s="61"/>
      <c r="C35" s="26"/>
      <c r="D35" s="12" t="s">
        <v>33</v>
      </c>
      <c r="E35" s="13">
        <v>270</v>
      </c>
      <c r="F35" s="14">
        <v>3.3</v>
      </c>
      <c r="G35" s="14">
        <v>891</v>
      </c>
    </row>
    <row r="36" spans="1:7">
      <c r="A36" s="60"/>
      <c r="B36" s="61"/>
      <c r="C36" s="26"/>
      <c r="D36" s="12" t="s">
        <v>34</v>
      </c>
      <c r="E36" s="13">
        <v>90</v>
      </c>
      <c r="F36" s="14">
        <v>3.27</v>
      </c>
      <c r="G36" s="14">
        <v>294.3</v>
      </c>
    </row>
    <row r="37" spans="1:7">
      <c r="A37" s="60"/>
      <c r="B37" s="61"/>
      <c r="C37" s="26"/>
      <c r="D37" s="12" t="s">
        <v>35</v>
      </c>
      <c r="E37" s="13">
        <v>90</v>
      </c>
      <c r="F37" s="14">
        <v>4.25</v>
      </c>
      <c r="G37" s="14">
        <v>382.5</v>
      </c>
    </row>
    <row r="38" spans="1:7">
      <c r="A38" s="60"/>
      <c r="B38" s="61"/>
      <c r="C38" s="26"/>
      <c r="D38" s="12" t="s">
        <v>36</v>
      </c>
      <c r="E38" s="13">
        <v>180</v>
      </c>
      <c r="F38" s="14">
        <v>6.43</v>
      </c>
      <c r="G38" s="14">
        <v>1157.4000000000001</v>
      </c>
    </row>
    <row r="39" spans="1:7">
      <c r="A39" s="60"/>
      <c r="B39" s="61"/>
      <c r="C39" s="26"/>
      <c r="D39" s="12" t="s">
        <v>37</v>
      </c>
      <c r="E39" s="13">
        <v>180</v>
      </c>
      <c r="F39" s="14">
        <v>2.4900000000000002</v>
      </c>
      <c r="G39" s="14">
        <v>448.2</v>
      </c>
    </row>
    <row r="40" spans="1:7">
      <c r="A40" s="60"/>
      <c r="B40" s="61"/>
      <c r="C40" s="26"/>
      <c r="D40" s="12" t="s">
        <v>38</v>
      </c>
      <c r="E40" s="13">
        <v>270</v>
      </c>
      <c r="F40" s="14">
        <v>2.9</v>
      </c>
      <c r="G40" s="14">
        <v>783</v>
      </c>
    </row>
    <row r="41" spans="1:7">
      <c r="A41" s="36"/>
      <c r="B41" s="38"/>
      <c r="C41" s="27"/>
      <c r="D41" s="15" t="s">
        <v>39</v>
      </c>
      <c r="E41" s="5">
        <v>90</v>
      </c>
      <c r="F41" s="10">
        <v>4.99</v>
      </c>
      <c r="G41" s="10">
        <v>449.1</v>
      </c>
    </row>
    <row r="42" spans="1:7">
      <c r="A42" s="28" t="s">
        <v>40</v>
      </c>
      <c r="B42" s="29"/>
      <c r="C42" s="29"/>
      <c r="D42" s="29"/>
      <c r="E42" s="29"/>
      <c r="F42" s="30"/>
      <c r="G42" s="16">
        <f>SUM(G41,G40,G39,G38,G37,G36,G35,G34)</f>
        <v>5096.7</v>
      </c>
    </row>
    <row r="44" spans="1:7">
      <c r="A44" s="2" t="s">
        <v>13</v>
      </c>
      <c r="B44" s="2" t="s">
        <v>14</v>
      </c>
      <c r="C44" s="2" t="s">
        <v>15</v>
      </c>
      <c r="D44" s="2" t="s">
        <v>16</v>
      </c>
      <c r="E44" s="3" t="s">
        <v>17</v>
      </c>
      <c r="F44" s="4" t="s">
        <v>18</v>
      </c>
      <c r="G44" s="3" t="s">
        <v>19</v>
      </c>
    </row>
    <row r="45" spans="1:7">
      <c r="A45" s="1">
        <v>1995</v>
      </c>
      <c r="B45" s="11">
        <v>44025</v>
      </c>
      <c r="C45" s="1" t="s">
        <v>41</v>
      </c>
      <c r="D45" s="1" t="s">
        <v>42</v>
      </c>
      <c r="E45" s="1">
        <v>3</v>
      </c>
      <c r="F45" s="19">
        <v>230</v>
      </c>
      <c r="G45" s="9">
        <v>690</v>
      </c>
    </row>
    <row r="46" spans="1:7">
      <c r="A46" s="28" t="s">
        <v>43</v>
      </c>
      <c r="B46" s="29"/>
      <c r="C46" s="29"/>
      <c r="D46" s="29"/>
      <c r="E46" s="29"/>
      <c r="F46" s="30"/>
      <c r="G46" s="16">
        <f>SUM(G45)</f>
        <v>690</v>
      </c>
    </row>
    <row r="48" spans="1:7">
      <c r="A48" s="2" t="s">
        <v>13</v>
      </c>
      <c r="B48" s="2" t="s">
        <v>14</v>
      </c>
      <c r="C48" s="2" t="s">
        <v>15</v>
      </c>
      <c r="D48" s="2" t="s">
        <v>16</v>
      </c>
      <c r="E48" s="3" t="s">
        <v>17</v>
      </c>
      <c r="F48" s="4" t="s">
        <v>18</v>
      </c>
      <c r="G48" s="3" t="s">
        <v>19</v>
      </c>
    </row>
    <row r="49" spans="1:7" ht="30">
      <c r="A49" s="1">
        <v>2149</v>
      </c>
      <c r="B49" s="11">
        <v>44041</v>
      </c>
      <c r="C49" s="1" t="s">
        <v>44</v>
      </c>
      <c r="D49" s="1" t="s">
        <v>45</v>
      </c>
      <c r="E49" s="1">
        <v>180</v>
      </c>
      <c r="F49" s="21">
        <v>2.2000000000000002</v>
      </c>
      <c r="G49" s="9">
        <v>396</v>
      </c>
    </row>
    <row r="50" spans="1:7">
      <c r="A50" s="28" t="s">
        <v>46</v>
      </c>
      <c r="B50" s="29"/>
      <c r="C50" s="29"/>
      <c r="D50" s="29"/>
      <c r="E50" s="29"/>
      <c r="F50" s="30"/>
      <c r="G50" s="16">
        <f>SUM(G49)</f>
        <v>396</v>
      </c>
    </row>
    <row r="52" spans="1:7">
      <c r="A52" s="2" t="s">
        <v>13</v>
      </c>
      <c r="B52" s="2" t="s">
        <v>14</v>
      </c>
      <c r="C52" s="2" t="s">
        <v>15</v>
      </c>
      <c r="D52" s="2" t="s">
        <v>16</v>
      </c>
      <c r="E52" s="3" t="s">
        <v>17</v>
      </c>
      <c r="F52" s="4" t="s">
        <v>18</v>
      </c>
      <c r="G52" s="3" t="s">
        <v>19</v>
      </c>
    </row>
    <row r="53" spans="1:7" ht="45">
      <c r="A53" s="1">
        <v>2178</v>
      </c>
      <c r="B53" s="11">
        <v>44043</v>
      </c>
      <c r="C53" s="1" t="s">
        <v>47</v>
      </c>
      <c r="D53" s="1" t="s">
        <v>48</v>
      </c>
      <c r="E53" s="1">
        <v>1</v>
      </c>
      <c r="F53" s="21">
        <v>74796</v>
      </c>
      <c r="G53" s="9">
        <v>74796.39</v>
      </c>
    </row>
    <row r="54" spans="1:7">
      <c r="A54" s="28" t="s">
        <v>49</v>
      </c>
      <c r="B54" s="29"/>
      <c r="C54" s="29"/>
      <c r="D54" s="29"/>
      <c r="E54" s="29"/>
      <c r="F54" s="30"/>
      <c r="G54" s="16">
        <f>SUM(G53)</f>
        <v>74796.39</v>
      </c>
    </row>
    <row r="55" spans="1:7">
      <c r="E55" s="62" t="s">
        <v>50</v>
      </c>
      <c r="F55" s="63"/>
      <c r="G55" s="22">
        <f>SUM(G54,G50,G46,G42,G31,G27,G22)</f>
        <v>95154.099999999991</v>
      </c>
    </row>
    <row r="57" spans="1:7">
      <c r="A57" s="48" t="s">
        <v>51</v>
      </c>
      <c r="B57" s="48"/>
      <c r="C57" s="48"/>
      <c r="D57" s="48"/>
      <c r="E57" s="48"/>
      <c r="F57" s="48"/>
      <c r="G57" s="48"/>
    </row>
    <row r="58" spans="1:7" ht="30" customHeight="1">
      <c r="A58" s="49" t="s">
        <v>52</v>
      </c>
      <c r="B58" s="49"/>
      <c r="C58" s="49"/>
      <c r="D58" s="49"/>
      <c r="E58" s="49"/>
      <c r="F58" s="49"/>
      <c r="G58" s="49"/>
    </row>
  </sheetData>
  <mergeCells count="48">
    <mergeCell ref="A57:G57"/>
    <mergeCell ref="A58:G58"/>
    <mergeCell ref="A31:F31"/>
    <mergeCell ref="A27:F27"/>
    <mergeCell ref="G14:G15"/>
    <mergeCell ref="E14:F15"/>
    <mergeCell ref="A18:G18"/>
    <mergeCell ref="A22:F22"/>
    <mergeCell ref="A25:A26"/>
    <mergeCell ref="B25:B26"/>
    <mergeCell ref="C25:C26"/>
    <mergeCell ref="A50:F50"/>
    <mergeCell ref="A54:F54"/>
    <mergeCell ref="E55:F55"/>
    <mergeCell ref="A34:A41"/>
    <mergeCell ref="B34:B41"/>
    <mergeCell ref="E13:F13"/>
    <mergeCell ref="E10:F10"/>
    <mergeCell ref="E11:F11"/>
    <mergeCell ref="A6:D6"/>
    <mergeCell ref="A7:D7"/>
    <mergeCell ref="A10:D10"/>
    <mergeCell ref="A11:D11"/>
    <mergeCell ref="A12:D12"/>
    <mergeCell ref="A8:D8"/>
    <mergeCell ref="A9:D9"/>
    <mergeCell ref="E12:F12"/>
    <mergeCell ref="A3:D3"/>
    <mergeCell ref="A4:D4"/>
    <mergeCell ref="A5:D5"/>
    <mergeCell ref="A2:D2"/>
    <mergeCell ref="E2:F2"/>
    <mergeCell ref="C34:C41"/>
    <mergeCell ref="A42:F42"/>
    <mergeCell ref="A46:F46"/>
    <mergeCell ref="D1:G1"/>
    <mergeCell ref="E6:F6"/>
    <mergeCell ref="A20:A21"/>
    <mergeCell ref="B20:B21"/>
    <mergeCell ref="C20:C21"/>
    <mergeCell ref="E7:F7"/>
    <mergeCell ref="E8:F8"/>
    <mergeCell ref="E9:F9"/>
    <mergeCell ref="A13:D13"/>
    <mergeCell ref="A1:C1"/>
    <mergeCell ref="E3:F3"/>
    <mergeCell ref="E4:F4"/>
    <mergeCell ref="E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Pinto</dc:creator>
  <cp:keywords/>
  <dc:description/>
  <cp:lastModifiedBy/>
  <cp:revision/>
  <dcterms:created xsi:type="dcterms:W3CDTF">2020-08-12T13:23:32Z</dcterms:created>
  <dcterms:modified xsi:type="dcterms:W3CDTF">2020-09-28T18:25:32Z</dcterms:modified>
  <cp:category/>
  <cp:contentStatus/>
</cp:coreProperties>
</file>