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Elmar\Contabilidade\Dados\201180\"/>
    </mc:Choice>
  </mc:AlternateContent>
  <xr:revisionPtr revIDLastSave="0" documentId="8_{3CA2239E-51A2-4A3A-9C2B-D5FD2E92DCB1}" xr6:coauthVersionLast="45" xr6:coauthVersionMax="45" xr10:uidLastSave="{00000000-0000-0000-0000-000000000000}"/>
  <bookViews>
    <workbookView xWindow="-1050" yWindow="-11640" windowWidth="20730" windowHeight="1116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77" i="1" l="1"/>
  <c r="G76" i="1"/>
  <c r="G71" i="1"/>
  <c r="G60" i="1"/>
  <c r="G45" i="1"/>
  <c r="G41" i="1"/>
  <c r="G37" i="1"/>
  <c r="G33" i="1"/>
  <c r="G29" i="1"/>
  <c r="G21" i="1"/>
  <c r="G25" i="1"/>
</calcChain>
</file>

<file path=xl/sharedStrings.xml><?xml version="1.0" encoding="utf-8"?>
<sst xmlns="http://schemas.openxmlformats.org/spreadsheetml/2006/main" count="138" uniqueCount="49">
  <si>
    <t xml:space="preserve">ORÇAMENTO COVID-19
NOVEMBRO - 2020
</t>
  </si>
  <si>
    <t>RECEITAS</t>
  </si>
  <si>
    <t xml:space="preserve">       CREDITO EM</t>
  </si>
  <si>
    <t>R$</t>
  </si>
  <si>
    <t>RECEITAS TOTAIS</t>
  </si>
  <si>
    <t>DESPESAS</t>
  </si>
  <si>
    <t>Empenho</t>
  </si>
  <si>
    <t>Data</t>
  </si>
  <si>
    <t>Credor</t>
  </si>
  <si>
    <t>ITENS</t>
  </si>
  <si>
    <t>Quant.</t>
  </si>
  <si>
    <t>P. Unit.</t>
  </si>
  <si>
    <t>P. Total</t>
  </si>
  <si>
    <t>Departamento de Saúde - Folha Pagamento</t>
  </si>
  <si>
    <t>Corresp. aos pagamento do salario familia a que tem direito filhos de funcionarios da administração municipal, referente ao mês novembro do ano 2020.</t>
  </si>
  <si>
    <t>Total Geral empenho 1126001/2020</t>
  </si>
  <si>
    <t>Corresp. ao pagamento dos vencimentos como funcionarios do setor de  saúde da administração municipal, contratados referente ao mês novembro do ano 2020.</t>
  </si>
  <si>
    <t>Total Geral empenho 3102/2020</t>
  </si>
  <si>
    <t>Corresp. aos pagamento de insalubridade temporaria referente ao periodo de 01.07.2020 até 31.12.2020, Referente ao Mês de novembro do ano 2020.</t>
  </si>
  <si>
    <t>Total Geral empenho 3142/2020</t>
  </si>
  <si>
    <t>Total Geral empenho 3143/2020</t>
  </si>
  <si>
    <t>Divisão do Programa saúde da Familia - Folhga de Pagamento</t>
  </si>
  <si>
    <t>Total Geral empenho 3144/2020</t>
  </si>
  <si>
    <t>Divisão de Vigilancia Epidemiologica - Folha Pagamento</t>
  </si>
  <si>
    <t>Total Geral empenho 3145/2020</t>
  </si>
  <si>
    <t>Divisão de Agentes Comunitários de Saúde  - Folha Pagamento</t>
  </si>
  <si>
    <t>Total Geral empenho 3146/2020</t>
  </si>
  <si>
    <t>Total Geral empenho 3147/2020</t>
  </si>
  <si>
    <t>Wellington Oliveira de Araujo Nunes</t>
  </si>
  <si>
    <t>Feijão Carioca</t>
  </si>
  <si>
    <t>Arroz Parbonizado</t>
  </si>
  <si>
    <t>Biscoito Cream Craker 500g</t>
  </si>
  <si>
    <t>Café Torrado e Moido 500g</t>
  </si>
  <si>
    <t>açucar triturado</t>
  </si>
  <si>
    <t>Flocão de Milho</t>
  </si>
  <si>
    <t>Macarrão Espaguete 500g</t>
  </si>
  <si>
    <t>Oleo de Soja 900g</t>
  </si>
  <si>
    <t>Total Geral empenho 3188/2020</t>
  </si>
  <si>
    <t>Total Geral empenho 3189/2020</t>
  </si>
  <si>
    <t>Ortoshop Comércio Ltda</t>
  </si>
  <si>
    <t>Luva de procedimento P</t>
  </si>
  <si>
    <t>luva de  procedimento M</t>
  </si>
  <si>
    <t>Total Geral empenho 3199/2020</t>
  </si>
  <si>
    <t>DESPESAS TOTAIS</t>
  </si>
  <si>
    <t>NOTA EXPLICATIVA</t>
  </si>
  <si>
    <t>A presente tabela, tem como objetivo de forma rápida e resumida para facilitar aos municipes no acompanhamento dos ingressos da receitas e nas despesas realizadas para o enfretamento ao COVID-19. Informações mais detalhadas podem ser pesquisadas através do Portal da Transparência do Municipio.</t>
  </si>
  <si>
    <t>17.18.03.11.19 - ENFRENTAMENTO DA EMERGENCIA DE SAUDE - NACIONAL (CREDITO EXTRA-ORDINÁRIO)</t>
  </si>
  <si>
    <t>19.11.2020</t>
  </si>
  <si>
    <t>24.11.2020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</si>
</sst>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#,##0.00;[Red]\-&quot;R$&quot;#,##0.00"/>
    <numFmt numFmtId="165" formatCode="_-[$R$-416]* #,##0.00_-;\-[$R$-416]* #,##0.00_-;_-[$R$-416]* &quot;-&quot;??_-;_-@_-"/>
    <numFmt numFmtId="166" formatCode="&quot;R$&quot;#,##0.00"/>
    <numFmt numFmtId="167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595959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4" xfId="0" applyBorder="1"/>
    <xf numFmtId="0" fontId="1" fillId="3" borderId="5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/>
    <xf numFmtId="166" fontId="0" fillId="0" borderId="4" xfId="0" applyNumberFormat="1" applyBorder="1"/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0" fontId="0" fillId="0" borderId="9" xfId="0" applyBorder="1"/>
    <xf numFmtId="165" fontId="0" fillId="3" borderId="5" xfId="0" applyNumberForma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67" fontId="0" fillId="0" borderId="4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166" fontId="0" fillId="0" borderId="1" xfId="0" applyNumberFormat="1" applyBorder="1"/>
    <xf numFmtId="165" fontId="2" fillId="4" borderId="9" xfId="0" applyNumberFormat="1" applyFont="1" applyFill="1" applyBorder="1"/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4" borderId="7" xfId="0" applyFont="1" applyFill="1" applyBorder="1" applyAlignment="1"/>
    <xf numFmtId="0" fontId="2" fillId="4" borderId="9" xfId="0" applyFont="1" applyFill="1" applyBorder="1" applyAlignment="1"/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67" fontId="0" fillId="3" borderId="1" xfId="0" applyNumberFormat="1" applyFill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workbookViewId="0">
      <selection activeCell="G16" sqref="G16"/>
    </sheetView>
  </sheetViews>
  <sheetFormatPr defaultRowHeight="15" x14ac:dyDescent="0.25"/>
  <cols>
    <col min="1" max="1" width="10" bestFit="1" customWidth="1"/>
    <col min="2" max="2" width="12.7109375" customWidth="1"/>
    <col min="3" max="3" width="29.140625" bestFit="1" customWidth="1"/>
    <col min="4" max="4" width="60.7109375" customWidth="1"/>
    <col min="5" max="5" width="7.140625" bestFit="1" customWidth="1"/>
    <col min="6" max="6" width="12.7109375" customWidth="1"/>
    <col min="7" max="7" width="12.85546875" customWidth="1"/>
  </cols>
  <sheetData>
    <row r="1" spans="1:7" ht="69.75" customHeight="1" x14ac:dyDescent="0.25">
      <c r="A1" s="47"/>
      <c r="B1" s="49"/>
      <c r="C1" s="48"/>
      <c r="D1" s="55" t="s">
        <v>0</v>
      </c>
      <c r="E1" s="56"/>
      <c r="F1" s="56"/>
      <c r="G1" s="56"/>
    </row>
    <row r="2" spans="1:7" x14ac:dyDescent="0.25">
      <c r="A2" s="50" t="s">
        <v>1</v>
      </c>
      <c r="B2" s="51"/>
      <c r="C2" s="51"/>
      <c r="D2" s="52"/>
      <c r="E2" s="53" t="s">
        <v>2</v>
      </c>
      <c r="F2" s="54"/>
      <c r="G2" s="5" t="s">
        <v>3</v>
      </c>
    </row>
    <row r="3" spans="1:7" x14ac:dyDescent="0.25">
      <c r="A3" s="47" t="s">
        <v>46</v>
      </c>
      <c r="B3" s="49"/>
      <c r="C3" s="49"/>
      <c r="D3" s="48"/>
      <c r="E3" s="47" t="s">
        <v>47</v>
      </c>
      <c r="F3" s="48"/>
      <c r="G3" s="16">
        <v>30000</v>
      </c>
    </row>
    <row r="4" spans="1:7" ht="15" customHeight="1" x14ac:dyDescent="0.25">
      <c r="A4" s="47" t="s">
        <v>46</v>
      </c>
      <c r="B4" s="49"/>
      <c r="C4" s="49"/>
      <c r="D4" s="48"/>
      <c r="E4" s="47" t="s">
        <v>48</v>
      </c>
      <c r="F4" s="48"/>
      <c r="G4" s="16">
        <v>6681</v>
      </c>
    </row>
    <row r="5" spans="1:7" x14ac:dyDescent="0.25">
      <c r="A5" s="47"/>
      <c r="B5" s="49"/>
      <c r="C5" s="49"/>
      <c r="D5" s="48"/>
      <c r="E5" s="47"/>
      <c r="F5" s="48"/>
      <c r="G5" s="16"/>
    </row>
    <row r="6" spans="1:7" x14ac:dyDescent="0.25">
      <c r="A6" s="47"/>
      <c r="B6" s="49"/>
      <c r="C6" s="49"/>
      <c r="D6" s="48"/>
      <c r="E6" s="47"/>
      <c r="F6" s="48"/>
      <c r="G6" s="16"/>
    </row>
    <row r="7" spans="1:7" x14ac:dyDescent="0.25">
      <c r="A7" s="47"/>
      <c r="B7" s="49"/>
      <c r="C7" s="49"/>
      <c r="D7" s="48"/>
      <c r="E7" s="47"/>
      <c r="F7" s="48"/>
      <c r="G7" s="16"/>
    </row>
    <row r="8" spans="1:7" x14ac:dyDescent="0.25">
      <c r="A8" s="47"/>
      <c r="B8" s="49"/>
      <c r="C8" s="49"/>
      <c r="D8" s="48"/>
      <c r="E8" s="47"/>
      <c r="F8" s="48"/>
      <c r="G8" s="16"/>
    </row>
    <row r="9" spans="1:7" x14ac:dyDescent="0.25">
      <c r="A9" s="47"/>
      <c r="B9" s="49"/>
      <c r="C9" s="49"/>
      <c r="D9" s="48"/>
      <c r="E9" s="47"/>
      <c r="F9" s="48"/>
      <c r="G9" s="16"/>
    </row>
    <row r="10" spans="1:7" x14ac:dyDescent="0.25">
      <c r="A10" s="47"/>
      <c r="B10" s="49"/>
      <c r="C10" s="49"/>
      <c r="D10" s="48"/>
      <c r="E10" s="47"/>
      <c r="F10" s="48"/>
      <c r="G10" s="16"/>
    </row>
    <row r="11" spans="1:7" x14ac:dyDescent="0.25">
      <c r="A11" s="47"/>
      <c r="B11" s="49"/>
      <c r="C11" s="49"/>
      <c r="D11" s="48"/>
      <c r="E11" s="47"/>
      <c r="F11" s="48"/>
      <c r="G11" s="16"/>
    </row>
    <row r="12" spans="1:7" x14ac:dyDescent="0.25">
      <c r="A12" s="47"/>
      <c r="B12" s="49"/>
      <c r="C12" s="49"/>
      <c r="D12" s="48"/>
      <c r="E12" s="47"/>
      <c r="F12" s="48"/>
      <c r="G12" s="17"/>
    </row>
    <row r="13" spans="1:7" x14ac:dyDescent="0.25">
      <c r="A13" s="47"/>
      <c r="B13" s="49"/>
      <c r="C13" s="49"/>
      <c r="D13" s="48"/>
      <c r="E13" s="47"/>
      <c r="F13" s="48"/>
      <c r="G13" s="17"/>
    </row>
    <row r="14" spans="1:7" x14ac:dyDescent="0.25">
      <c r="A14" s="7"/>
      <c r="B14" s="7"/>
      <c r="C14" s="7"/>
      <c r="D14" s="7"/>
      <c r="E14" s="41" t="s">
        <v>4</v>
      </c>
      <c r="F14" s="42"/>
      <c r="G14" s="39">
        <f>G3+G4</f>
        <v>36681</v>
      </c>
    </row>
    <row r="15" spans="1:7" x14ac:dyDescent="0.25">
      <c r="A15" s="6"/>
      <c r="B15" s="6"/>
      <c r="C15" s="6"/>
      <c r="D15" s="6"/>
      <c r="E15" s="43"/>
      <c r="F15" s="44"/>
      <c r="G15" s="40"/>
    </row>
    <row r="18" spans="1:7" x14ac:dyDescent="0.25">
      <c r="A18" s="45" t="s">
        <v>5</v>
      </c>
      <c r="B18" s="46"/>
      <c r="C18" s="46"/>
      <c r="D18" s="46"/>
      <c r="E18" s="46"/>
      <c r="F18" s="46"/>
      <c r="G18" s="46"/>
    </row>
    <row r="19" spans="1:7" x14ac:dyDescent="0.25">
      <c r="A19" s="1" t="s">
        <v>6</v>
      </c>
      <c r="B19" s="1" t="s">
        <v>7</v>
      </c>
      <c r="C19" s="1" t="s">
        <v>8</v>
      </c>
      <c r="D19" s="1" t="s">
        <v>9</v>
      </c>
      <c r="E19" s="2" t="s">
        <v>10</v>
      </c>
      <c r="F19" s="3" t="s">
        <v>11</v>
      </c>
      <c r="G19" s="2" t="s">
        <v>12</v>
      </c>
    </row>
    <row r="20" spans="1:7" ht="45" customHeight="1" x14ac:dyDescent="0.25">
      <c r="A20" s="18">
        <v>1126001</v>
      </c>
      <c r="B20" s="19">
        <v>44161</v>
      </c>
      <c r="C20" s="20" t="s">
        <v>13</v>
      </c>
      <c r="D20" s="9" t="s">
        <v>14</v>
      </c>
      <c r="E20" s="10">
        <v>1</v>
      </c>
      <c r="F20" s="11">
        <v>145.86000000000001</v>
      </c>
      <c r="G20" s="11">
        <v>145.86000000000001</v>
      </c>
    </row>
    <row r="21" spans="1:7" x14ac:dyDescent="0.25">
      <c r="A21" s="30" t="s">
        <v>15</v>
      </c>
      <c r="B21" s="31"/>
      <c r="C21" s="31"/>
      <c r="D21" s="31"/>
      <c r="E21" s="31"/>
      <c r="F21" s="32"/>
      <c r="G21" s="13">
        <f>SUM(G20)</f>
        <v>145.86000000000001</v>
      </c>
    </row>
    <row r="22" spans="1:7" x14ac:dyDescent="0.25">
      <c r="A22" s="14"/>
      <c r="B22" s="15"/>
      <c r="C22" s="14"/>
    </row>
    <row r="23" spans="1:7" x14ac:dyDescent="0.25">
      <c r="A23" s="1" t="s">
        <v>6</v>
      </c>
      <c r="B23" s="1" t="s">
        <v>7</v>
      </c>
      <c r="C23" s="1" t="s">
        <v>8</v>
      </c>
      <c r="D23" s="1" t="s">
        <v>9</v>
      </c>
      <c r="E23" s="2" t="s">
        <v>10</v>
      </c>
      <c r="F23" s="3" t="s">
        <v>11</v>
      </c>
      <c r="G23" s="2" t="s">
        <v>12</v>
      </c>
    </row>
    <row r="24" spans="1:7" ht="45" x14ac:dyDescent="0.25">
      <c r="A24" s="18">
        <v>3102</v>
      </c>
      <c r="B24" s="19">
        <v>44161</v>
      </c>
      <c r="C24" s="20" t="s">
        <v>13</v>
      </c>
      <c r="D24" s="9" t="s">
        <v>16</v>
      </c>
      <c r="E24" s="10">
        <v>1</v>
      </c>
      <c r="F24" s="11">
        <v>27934.69</v>
      </c>
      <c r="G24" s="11">
        <v>27934.69</v>
      </c>
    </row>
    <row r="25" spans="1:7" x14ac:dyDescent="0.25">
      <c r="A25" s="36" t="s">
        <v>17</v>
      </c>
      <c r="B25" s="37"/>
      <c r="C25" s="37"/>
      <c r="D25" s="37"/>
      <c r="E25" s="37"/>
      <c r="F25" s="38"/>
      <c r="G25" s="13">
        <f>SUM(G24)</f>
        <v>27934.69</v>
      </c>
    </row>
    <row r="27" spans="1:7" x14ac:dyDescent="0.25">
      <c r="A27" s="1" t="s">
        <v>6</v>
      </c>
      <c r="B27" s="1" t="s">
        <v>7</v>
      </c>
      <c r="C27" s="1" t="s">
        <v>8</v>
      </c>
      <c r="D27" s="1" t="s">
        <v>9</v>
      </c>
      <c r="E27" s="2" t="s">
        <v>10</v>
      </c>
      <c r="F27" s="3" t="s">
        <v>11</v>
      </c>
      <c r="G27" s="2" t="s">
        <v>12</v>
      </c>
    </row>
    <row r="28" spans="1:7" ht="45" x14ac:dyDescent="0.25">
      <c r="A28" s="18">
        <v>3142</v>
      </c>
      <c r="B28" s="19">
        <v>44161</v>
      </c>
      <c r="C28" s="20" t="s">
        <v>13</v>
      </c>
      <c r="D28" s="9" t="s">
        <v>18</v>
      </c>
      <c r="E28" s="10">
        <v>1</v>
      </c>
      <c r="F28" s="11">
        <v>8885.39</v>
      </c>
      <c r="G28" s="11">
        <v>8885.39</v>
      </c>
    </row>
    <row r="29" spans="1:7" x14ac:dyDescent="0.25">
      <c r="A29" s="30" t="s">
        <v>19</v>
      </c>
      <c r="B29" s="31"/>
      <c r="C29" s="31"/>
      <c r="D29" s="31"/>
      <c r="E29" s="31"/>
      <c r="F29" s="32"/>
      <c r="G29" s="13">
        <f>SUM(G28)</f>
        <v>8885.39</v>
      </c>
    </row>
    <row r="31" spans="1:7" x14ac:dyDescent="0.25">
      <c r="A31" s="1" t="s">
        <v>6</v>
      </c>
      <c r="B31" s="1" t="s">
        <v>7</v>
      </c>
      <c r="C31" s="1" t="s">
        <v>8</v>
      </c>
      <c r="D31" s="1" t="s">
        <v>9</v>
      </c>
      <c r="E31" s="2" t="s">
        <v>10</v>
      </c>
      <c r="F31" s="3" t="s">
        <v>11</v>
      </c>
      <c r="G31" s="2" t="s">
        <v>12</v>
      </c>
    </row>
    <row r="32" spans="1:7" ht="45" x14ac:dyDescent="0.25">
      <c r="A32" s="18">
        <v>3143</v>
      </c>
      <c r="B32" s="19">
        <v>44161</v>
      </c>
      <c r="C32" s="20" t="s">
        <v>13</v>
      </c>
      <c r="D32" s="9" t="s">
        <v>18</v>
      </c>
      <c r="E32" s="10">
        <v>1</v>
      </c>
      <c r="F32" s="11">
        <v>9991.5400000000009</v>
      </c>
      <c r="G32" s="11">
        <v>9991.5400000000009</v>
      </c>
    </row>
    <row r="33" spans="1:7" x14ac:dyDescent="0.25">
      <c r="A33" s="30" t="s">
        <v>20</v>
      </c>
      <c r="B33" s="31"/>
      <c r="C33" s="31"/>
      <c r="D33" s="31"/>
      <c r="E33" s="31"/>
      <c r="F33" s="32"/>
      <c r="G33" s="13">
        <f>SUM(G32)</f>
        <v>9991.5400000000009</v>
      </c>
    </row>
    <row r="35" spans="1:7" x14ac:dyDescent="0.25">
      <c r="A35" s="1" t="s">
        <v>6</v>
      </c>
      <c r="B35" s="1" t="s">
        <v>7</v>
      </c>
      <c r="C35" s="1" t="s">
        <v>8</v>
      </c>
      <c r="D35" s="1" t="s">
        <v>9</v>
      </c>
      <c r="E35" s="2" t="s">
        <v>10</v>
      </c>
      <c r="F35" s="3" t="s">
        <v>11</v>
      </c>
      <c r="G35" s="2" t="s">
        <v>12</v>
      </c>
    </row>
    <row r="36" spans="1:7" ht="45" x14ac:dyDescent="0.25">
      <c r="A36" s="18">
        <v>3144</v>
      </c>
      <c r="B36" s="19">
        <v>44161</v>
      </c>
      <c r="C36" s="20" t="s">
        <v>21</v>
      </c>
      <c r="D36" s="9" t="s">
        <v>18</v>
      </c>
      <c r="E36" s="10">
        <v>1</v>
      </c>
      <c r="F36" s="11">
        <v>1123.2</v>
      </c>
      <c r="G36" s="11">
        <v>1123.2</v>
      </c>
    </row>
    <row r="37" spans="1:7" x14ac:dyDescent="0.25">
      <c r="A37" s="30" t="s">
        <v>22</v>
      </c>
      <c r="B37" s="31"/>
      <c r="C37" s="31"/>
      <c r="D37" s="31"/>
      <c r="E37" s="31"/>
      <c r="F37" s="32"/>
      <c r="G37" s="13">
        <f>SUM(G36)</f>
        <v>1123.2</v>
      </c>
    </row>
    <row r="39" spans="1:7" x14ac:dyDescent="0.25">
      <c r="A39" s="1" t="s">
        <v>6</v>
      </c>
      <c r="B39" s="1" t="s">
        <v>7</v>
      </c>
      <c r="C39" s="1" t="s">
        <v>8</v>
      </c>
      <c r="D39" s="1" t="s">
        <v>9</v>
      </c>
      <c r="E39" s="2" t="s">
        <v>10</v>
      </c>
      <c r="F39" s="3" t="s">
        <v>11</v>
      </c>
      <c r="G39" s="2" t="s">
        <v>12</v>
      </c>
    </row>
    <row r="40" spans="1:7" ht="45" x14ac:dyDescent="0.25">
      <c r="A40" s="18">
        <v>3145</v>
      </c>
      <c r="B40" s="19">
        <v>44161</v>
      </c>
      <c r="C40" s="20" t="s">
        <v>23</v>
      </c>
      <c r="D40" s="9" t="s">
        <v>18</v>
      </c>
      <c r="E40" s="10">
        <v>1</v>
      </c>
      <c r="F40" s="11">
        <v>560</v>
      </c>
      <c r="G40" s="11">
        <v>560</v>
      </c>
    </row>
    <row r="41" spans="1:7" x14ac:dyDescent="0.25">
      <c r="A41" s="30" t="s">
        <v>24</v>
      </c>
      <c r="B41" s="31"/>
      <c r="C41" s="31"/>
      <c r="D41" s="31"/>
      <c r="E41" s="31"/>
      <c r="F41" s="32"/>
      <c r="G41" s="13">
        <f>SUM(G40)</f>
        <v>560</v>
      </c>
    </row>
    <row r="43" spans="1:7" x14ac:dyDescent="0.25">
      <c r="A43" s="1" t="s">
        <v>6</v>
      </c>
      <c r="B43" s="1" t="s">
        <v>7</v>
      </c>
      <c r="C43" s="1" t="s">
        <v>8</v>
      </c>
      <c r="D43" s="1" t="s">
        <v>9</v>
      </c>
      <c r="E43" s="2" t="s">
        <v>10</v>
      </c>
      <c r="F43" s="3" t="s">
        <v>11</v>
      </c>
      <c r="G43" s="2" t="s">
        <v>12</v>
      </c>
    </row>
    <row r="44" spans="1:7" ht="45" x14ac:dyDescent="0.25">
      <c r="A44" s="18">
        <v>3146</v>
      </c>
      <c r="B44" s="19">
        <v>44161</v>
      </c>
      <c r="C44" s="20" t="s">
        <v>25</v>
      </c>
      <c r="D44" s="9" t="s">
        <v>18</v>
      </c>
      <c r="E44" s="10">
        <v>1</v>
      </c>
      <c r="F44" s="11">
        <v>2940</v>
      </c>
      <c r="G44" s="11">
        <v>2940</v>
      </c>
    </row>
    <row r="45" spans="1:7" x14ac:dyDescent="0.25">
      <c r="A45" s="30" t="s">
        <v>26</v>
      </c>
      <c r="B45" s="31"/>
      <c r="C45" s="31"/>
      <c r="D45" s="31"/>
      <c r="E45" s="31"/>
      <c r="F45" s="32"/>
      <c r="G45" s="13">
        <f>SUM(G44)</f>
        <v>2940</v>
      </c>
    </row>
    <row r="47" spans="1:7" x14ac:dyDescent="0.25">
      <c r="A47" s="1" t="s">
        <v>6</v>
      </c>
      <c r="B47" s="1" t="s">
        <v>7</v>
      </c>
      <c r="C47" s="1" t="s">
        <v>8</v>
      </c>
      <c r="D47" s="1" t="s">
        <v>9</v>
      </c>
      <c r="E47" s="2" t="s">
        <v>10</v>
      </c>
      <c r="F47" s="3" t="s">
        <v>11</v>
      </c>
      <c r="G47" s="2" t="s">
        <v>12</v>
      </c>
    </row>
    <row r="48" spans="1:7" ht="45" x14ac:dyDescent="0.25">
      <c r="A48" s="18">
        <v>3147</v>
      </c>
      <c r="B48" s="19">
        <v>44161</v>
      </c>
      <c r="C48" s="20" t="s">
        <v>25</v>
      </c>
      <c r="D48" s="9" t="s">
        <v>18</v>
      </c>
      <c r="E48" s="10">
        <v>1</v>
      </c>
      <c r="F48" s="11">
        <v>616</v>
      </c>
      <c r="G48" s="11">
        <v>616</v>
      </c>
    </row>
    <row r="49" spans="1:7" x14ac:dyDescent="0.25">
      <c r="A49" s="30" t="s">
        <v>27</v>
      </c>
      <c r="B49" s="31"/>
      <c r="C49" s="31"/>
      <c r="D49" s="31"/>
      <c r="E49" s="31"/>
      <c r="F49" s="32"/>
      <c r="G49" s="13">
        <v>616</v>
      </c>
    </row>
    <row r="51" spans="1:7" x14ac:dyDescent="0.25">
      <c r="A51" s="1" t="s">
        <v>6</v>
      </c>
      <c r="B51" s="1" t="s">
        <v>7</v>
      </c>
      <c r="C51" s="1" t="s">
        <v>8</v>
      </c>
      <c r="D51" s="1" t="s">
        <v>9</v>
      </c>
      <c r="E51" s="2" t="s">
        <v>10</v>
      </c>
      <c r="F51" s="3" t="s">
        <v>11</v>
      </c>
      <c r="G51" s="2" t="s">
        <v>12</v>
      </c>
    </row>
    <row r="52" spans="1:7" x14ac:dyDescent="0.25">
      <c r="A52" s="27">
        <v>3188</v>
      </c>
      <c r="B52" s="28">
        <v>44165</v>
      </c>
      <c r="C52" s="29" t="s">
        <v>28</v>
      </c>
      <c r="D52" s="9" t="s">
        <v>29</v>
      </c>
      <c r="E52" s="10">
        <v>180</v>
      </c>
      <c r="F52" s="11">
        <v>6.43</v>
      </c>
      <c r="G52" s="11">
        <v>1157.4000000000001</v>
      </c>
    </row>
    <row r="53" spans="1:7" x14ac:dyDescent="0.25">
      <c r="A53" s="27"/>
      <c r="B53" s="28"/>
      <c r="C53" s="29"/>
      <c r="D53" s="12" t="s">
        <v>30</v>
      </c>
      <c r="E53" s="4">
        <v>270</v>
      </c>
      <c r="F53" s="8">
        <v>3.3</v>
      </c>
      <c r="G53" s="8">
        <v>891</v>
      </c>
    </row>
    <row r="54" spans="1:7" x14ac:dyDescent="0.25">
      <c r="A54" s="27"/>
      <c r="B54" s="28"/>
      <c r="C54" s="29"/>
      <c r="D54" s="12" t="s">
        <v>31</v>
      </c>
      <c r="E54" s="4">
        <v>90</v>
      </c>
      <c r="F54" s="8">
        <v>3.27</v>
      </c>
      <c r="G54" s="8">
        <v>294.3</v>
      </c>
    </row>
    <row r="55" spans="1:7" x14ac:dyDescent="0.25">
      <c r="A55" s="27"/>
      <c r="B55" s="28"/>
      <c r="C55" s="29"/>
      <c r="D55" s="12" t="s">
        <v>32</v>
      </c>
      <c r="E55" s="4">
        <v>90</v>
      </c>
      <c r="F55" s="8">
        <v>4.25</v>
      </c>
      <c r="G55" s="8">
        <v>382.5</v>
      </c>
    </row>
    <row r="56" spans="1:7" x14ac:dyDescent="0.25">
      <c r="A56" s="27"/>
      <c r="B56" s="28"/>
      <c r="C56" s="29"/>
      <c r="D56" s="12" t="s">
        <v>33</v>
      </c>
      <c r="E56" s="4">
        <v>270</v>
      </c>
      <c r="F56" s="8">
        <v>2.56</v>
      </c>
      <c r="G56" s="8">
        <v>691.2</v>
      </c>
    </row>
    <row r="57" spans="1:7" x14ac:dyDescent="0.25">
      <c r="A57" s="27"/>
      <c r="B57" s="28"/>
      <c r="C57" s="29"/>
      <c r="D57" s="12" t="s">
        <v>34</v>
      </c>
      <c r="E57" s="4">
        <v>180</v>
      </c>
      <c r="F57" s="8">
        <v>2.4900000000000002</v>
      </c>
      <c r="G57" s="8">
        <v>448.2</v>
      </c>
    </row>
    <row r="58" spans="1:7" x14ac:dyDescent="0.25">
      <c r="A58" s="27"/>
      <c r="B58" s="28"/>
      <c r="C58" s="29"/>
      <c r="D58" s="21" t="s">
        <v>35</v>
      </c>
      <c r="E58" s="22">
        <v>270</v>
      </c>
      <c r="F58" s="23">
        <v>2.9</v>
      </c>
      <c r="G58" s="23">
        <v>783</v>
      </c>
    </row>
    <row r="59" spans="1:7" x14ac:dyDescent="0.25">
      <c r="A59" s="27"/>
      <c r="B59" s="28"/>
      <c r="C59" s="35"/>
      <c r="D59" s="4" t="s">
        <v>36</v>
      </c>
      <c r="E59" s="4">
        <v>90</v>
      </c>
      <c r="F59" s="8">
        <v>4.99</v>
      </c>
      <c r="G59" s="8">
        <v>449.1</v>
      </c>
    </row>
    <row r="60" spans="1:7" x14ac:dyDescent="0.25">
      <c r="A60" s="30" t="s">
        <v>37</v>
      </c>
      <c r="B60" s="31"/>
      <c r="C60" s="31"/>
      <c r="D60" s="31"/>
      <c r="E60" s="31"/>
      <c r="F60" s="32"/>
      <c r="G60" s="13">
        <f>SUM(G59,G58,G57,G56,G55,G54,G53,G52)</f>
        <v>5096.7000000000007</v>
      </c>
    </row>
    <row r="62" spans="1:7" x14ac:dyDescent="0.25">
      <c r="A62" s="1" t="s">
        <v>6</v>
      </c>
      <c r="B62" s="1" t="s">
        <v>7</v>
      </c>
      <c r="C62" s="1" t="s">
        <v>8</v>
      </c>
      <c r="D62" s="1" t="s">
        <v>9</v>
      </c>
      <c r="E62" s="2" t="s">
        <v>10</v>
      </c>
      <c r="F62" s="3" t="s">
        <v>11</v>
      </c>
      <c r="G62" s="2" t="s">
        <v>12</v>
      </c>
    </row>
    <row r="63" spans="1:7" x14ac:dyDescent="0.25">
      <c r="A63" s="27">
        <v>3189</v>
      </c>
      <c r="B63" s="28">
        <v>44165</v>
      </c>
      <c r="C63" s="29" t="s">
        <v>28</v>
      </c>
      <c r="D63" s="9" t="s">
        <v>29</v>
      </c>
      <c r="E63" s="10">
        <v>180</v>
      </c>
      <c r="F63" s="11">
        <v>6.43</v>
      </c>
      <c r="G63" s="11">
        <v>1157.4000000000001</v>
      </c>
    </row>
    <row r="64" spans="1:7" x14ac:dyDescent="0.25">
      <c r="A64" s="27"/>
      <c r="B64" s="28"/>
      <c r="C64" s="29"/>
      <c r="D64" s="12" t="s">
        <v>30</v>
      </c>
      <c r="E64" s="4">
        <v>270</v>
      </c>
      <c r="F64" s="8">
        <v>3.3</v>
      </c>
      <c r="G64" s="8">
        <v>891</v>
      </c>
    </row>
    <row r="65" spans="1:7" x14ac:dyDescent="0.25">
      <c r="A65" s="27"/>
      <c r="B65" s="28"/>
      <c r="C65" s="29"/>
      <c r="D65" s="12" t="s">
        <v>31</v>
      </c>
      <c r="E65" s="4">
        <v>90</v>
      </c>
      <c r="F65" s="8">
        <v>3.27</v>
      </c>
      <c r="G65" s="8">
        <v>294.3</v>
      </c>
    </row>
    <row r="66" spans="1:7" x14ac:dyDescent="0.25">
      <c r="A66" s="27"/>
      <c r="B66" s="28"/>
      <c r="C66" s="29"/>
      <c r="D66" s="12" t="s">
        <v>32</v>
      </c>
      <c r="E66" s="4">
        <v>90</v>
      </c>
      <c r="F66" s="8">
        <v>4.25</v>
      </c>
      <c r="G66" s="8">
        <v>382.5</v>
      </c>
    </row>
    <row r="67" spans="1:7" x14ac:dyDescent="0.25">
      <c r="A67" s="27"/>
      <c r="B67" s="28"/>
      <c r="C67" s="29"/>
      <c r="D67" s="12" t="s">
        <v>33</v>
      </c>
      <c r="E67" s="4">
        <v>270</v>
      </c>
      <c r="F67" s="8">
        <v>2.56</v>
      </c>
      <c r="G67" s="8">
        <v>691.2</v>
      </c>
    </row>
    <row r="68" spans="1:7" x14ac:dyDescent="0.25">
      <c r="A68" s="27"/>
      <c r="B68" s="28"/>
      <c r="C68" s="29"/>
      <c r="D68" s="12" t="s">
        <v>34</v>
      </c>
      <c r="E68" s="4">
        <v>180</v>
      </c>
      <c r="F68" s="8">
        <v>2.4900000000000002</v>
      </c>
      <c r="G68" s="8">
        <v>448.2</v>
      </c>
    </row>
    <row r="69" spans="1:7" x14ac:dyDescent="0.25">
      <c r="A69" s="27"/>
      <c r="B69" s="28"/>
      <c r="C69" s="29"/>
      <c r="D69" s="21" t="s">
        <v>35</v>
      </c>
      <c r="E69" s="22">
        <v>270</v>
      </c>
      <c r="F69" s="23">
        <v>2.9</v>
      </c>
      <c r="G69" s="23">
        <v>783</v>
      </c>
    </row>
    <row r="70" spans="1:7" x14ac:dyDescent="0.25">
      <c r="A70" s="27"/>
      <c r="B70" s="28"/>
      <c r="C70" s="35"/>
      <c r="D70" s="4" t="s">
        <v>36</v>
      </c>
      <c r="E70" s="4">
        <v>90</v>
      </c>
      <c r="F70" s="8">
        <v>4.99</v>
      </c>
      <c r="G70" s="8">
        <v>449.1</v>
      </c>
    </row>
    <row r="71" spans="1:7" x14ac:dyDescent="0.25">
      <c r="A71" s="30" t="s">
        <v>38</v>
      </c>
      <c r="B71" s="31"/>
      <c r="C71" s="31"/>
      <c r="D71" s="31"/>
      <c r="E71" s="31"/>
      <c r="F71" s="32"/>
      <c r="G71" s="13">
        <f>SUM(G70,G69,G68,G67,G66,G65,G64,G63)</f>
        <v>5096.7000000000007</v>
      </c>
    </row>
    <row r="73" spans="1:7" x14ac:dyDescent="0.25">
      <c r="A73" s="1" t="s">
        <v>6</v>
      </c>
      <c r="B73" s="1" t="s">
        <v>7</v>
      </c>
      <c r="C73" s="1" t="s">
        <v>8</v>
      </c>
      <c r="D73" s="1" t="s">
        <v>9</v>
      </c>
      <c r="E73" s="2" t="s">
        <v>10</v>
      </c>
      <c r="F73" s="3" t="s">
        <v>11</v>
      </c>
      <c r="G73" s="2" t="s">
        <v>12</v>
      </c>
    </row>
    <row r="74" spans="1:7" x14ac:dyDescent="0.25">
      <c r="A74" s="27">
        <v>3199</v>
      </c>
      <c r="B74" s="28">
        <v>44166</v>
      </c>
      <c r="C74" s="29" t="s">
        <v>39</v>
      </c>
      <c r="D74" s="9" t="s">
        <v>40</v>
      </c>
      <c r="E74" s="10">
        <v>135</v>
      </c>
      <c r="F74" s="11">
        <v>34.01</v>
      </c>
      <c r="G74" s="11">
        <v>4591.3500000000004</v>
      </c>
    </row>
    <row r="75" spans="1:7" x14ac:dyDescent="0.25">
      <c r="A75" s="27"/>
      <c r="B75" s="28"/>
      <c r="C75" s="29"/>
      <c r="D75" s="12" t="s">
        <v>41</v>
      </c>
      <c r="E75" s="4">
        <v>16</v>
      </c>
      <c r="F75" s="8">
        <v>34.01</v>
      </c>
      <c r="G75" s="8">
        <v>544.16</v>
      </c>
    </row>
    <row r="76" spans="1:7" x14ac:dyDescent="0.25">
      <c r="A76" s="30" t="s">
        <v>42</v>
      </c>
      <c r="B76" s="31"/>
      <c r="C76" s="31"/>
      <c r="D76" s="31"/>
      <c r="E76" s="31"/>
      <c r="F76" s="32"/>
      <c r="G76" s="13">
        <f>SUM(G75,G74)</f>
        <v>5135.51</v>
      </c>
    </row>
    <row r="77" spans="1:7" x14ac:dyDescent="0.25">
      <c r="E77" s="33" t="s">
        <v>43</v>
      </c>
      <c r="F77" s="34"/>
      <c r="G77" s="24">
        <f>SUM(G76,G71,G60,G49,G45,G41,G37,G33,G29,G25,G21)</f>
        <v>67525.590000000011</v>
      </c>
    </row>
    <row r="79" spans="1:7" x14ac:dyDescent="0.25">
      <c r="A79" s="25" t="s">
        <v>44</v>
      </c>
      <c r="B79" s="25"/>
      <c r="C79" s="25"/>
      <c r="D79" s="25"/>
      <c r="E79" s="25"/>
      <c r="F79" s="25"/>
      <c r="G79" s="25"/>
    </row>
    <row r="80" spans="1:7" ht="30" customHeight="1" x14ac:dyDescent="0.25">
      <c r="A80" s="26" t="s">
        <v>45</v>
      </c>
      <c r="B80" s="26"/>
      <c r="C80" s="26"/>
      <c r="D80" s="26"/>
      <c r="E80" s="26"/>
      <c r="F80" s="26"/>
      <c r="G80" s="26"/>
    </row>
  </sheetData>
  <mergeCells count="52">
    <mergeCell ref="A1:C1"/>
    <mergeCell ref="E3:F3"/>
    <mergeCell ref="E4:F4"/>
    <mergeCell ref="E5:F5"/>
    <mergeCell ref="D1:G1"/>
    <mergeCell ref="E6:F6"/>
    <mergeCell ref="E7:F7"/>
    <mergeCell ref="E8:F8"/>
    <mergeCell ref="E9:F9"/>
    <mergeCell ref="A3:D3"/>
    <mergeCell ref="A4:D4"/>
    <mergeCell ref="A5:D5"/>
    <mergeCell ref="A2:D2"/>
    <mergeCell ref="E2:F2"/>
    <mergeCell ref="A33:F33"/>
    <mergeCell ref="E13:F13"/>
    <mergeCell ref="E10:F10"/>
    <mergeCell ref="E11:F11"/>
    <mergeCell ref="A6:D6"/>
    <mergeCell ref="A7:D7"/>
    <mergeCell ref="A10:D10"/>
    <mergeCell ref="A11:D11"/>
    <mergeCell ref="A12:D12"/>
    <mergeCell ref="A8:D8"/>
    <mergeCell ref="A9:D9"/>
    <mergeCell ref="E12:F12"/>
    <mergeCell ref="A29:F29"/>
    <mergeCell ref="A13:D13"/>
    <mergeCell ref="A25:F25"/>
    <mergeCell ref="G14:G15"/>
    <mergeCell ref="E14:F15"/>
    <mergeCell ref="A18:G18"/>
    <mergeCell ref="A21:F21"/>
    <mergeCell ref="A37:F37"/>
    <mergeCell ref="A41:F41"/>
    <mergeCell ref="A45:F45"/>
    <mergeCell ref="A49:F49"/>
    <mergeCell ref="A52:A59"/>
    <mergeCell ref="B52:B59"/>
    <mergeCell ref="C52:C59"/>
    <mergeCell ref="A60:F60"/>
    <mergeCell ref="A63:A70"/>
    <mergeCell ref="B63:B70"/>
    <mergeCell ref="C63:C70"/>
    <mergeCell ref="A71:F71"/>
    <mergeCell ref="A79:G79"/>
    <mergeCell ref="A80:G80"/>
    <mergeCell ref="A74:A75"/>
    <mergeCell ref="B74:B75"/>
    <mergeCell ref="C74:C75"/>
    <mergeCell ref="A76:F76"/>
    <mergeCell ref="E77:F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Pinto</dc:creator>
  <cp:keywords/>
  <dc:description/>
  <cp:lastModifiedBy>Alison Pinto</cp:lastModifiedBy>
  <cp:revision/>
  <dcterms:created xsi:type="dcterms:W3CDTF">2020-08-12T13:23:32Z</dcterms:created>
  <dcterms:modified xsi:type="dcterms:W3CDTF">2020-12-07T17:05:14Z</dcterms:modified>
  <cp:category/>
  <cp:contentStatus/>
</cp:coreProperties>
</file>